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440" windowHeight="1153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24" i="1"/>
  <c r="N22" i="1"/>
  <c r="M25" i="1"/>
  <c r="M26" i="1"/>
  <c r="M27" i="1"/>
  <c r="M28" i="1"/>
  <c r="M29" i="1"/>
  <c r="M30" i="1"/>
  <c r="M31" i="1"/>
  <c r="M32" i="1"/>
  <c r="M24" i="1"/>
  <c r="M22" i="1"/>
  <c r="O21" i="1" l="1"/>
</calcChain>
</file>

<file path=xl/sharedStrings.xml><?xml version="1.0" encoding="utf-8"?>
<sst xmlns="http://schemas.openxmlformats.org/spreadsheetml/2006/main" count="121" uniqueCount="71">
  <si>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</si>
  <si>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</si>
  <si>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</si>
  <si>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</si>
  <si>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</si>
  <si>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</si>
  <si>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</si>
  <si>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</si>
  <si>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</si>
  <si>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</si>
  <si>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</si>
  <si>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</si>
  <si>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</si>
  <si>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</si>
  <si>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</si>
  <si>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</si>
  <si>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34</t>
  </si>
  <si>
    <t>26</t>
  </si>
  <si>
    <t>35</t>
  </si>
  <si>
    <t>25</t>
  </si>
  <si>
    <t>3</t>
  </si>
  <si>
    <t>11</t>
  </si>
  <si>
    <t>12</t>
  </si>
  <si>
    <t>14</t>
  </si>
  <si>
    <t>9</t>
  </si>
  <si>
    <t>20</t>
  </si>
  <si>
    <t>15</t>
  </si>
  <si>
    <t>28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</si>
  <si>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</si>
  <si>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</si>
  <si>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</si>
  <si>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</si>
  <si>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</si>
  <si>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</si>
  <si>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 xml:space="preserve">г. Белоярский 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</si>
  <si>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</si>
  <si>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</si>
  <si>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</si>
  <si>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</si>
  <si>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</si>
  <si>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____________________А.А.Орлов</t>
  </si>
  <si>
    <t>дата утверждения</t>
  </si>
  <si>
    <t>СУ - 966, д. 8</t>
  </si>
  <si>
    <t>СУ - 966, д. 7</t>
  </si>
  <si>
    <t>СУ - 966, д. 26</t>
  </si>
  <si>
    <t>СУ - 966, д. 32</t>
  </si>
  <si>
    <t>СУ - 966, д. 34</t>
  </si>
  <si>
    <t>СУ - 966, д. 35</t>
  </si>
  <si>
    <t>СУ - 966, д. 36</t>
  </si>
  <si>
    <t>СУ - 966, д. 37</t>
  </si>
  <si>
    <t>"___"_____________________________2016 год</t>
  </si>
  <si>
    <t>Лот №2</t>
  </si>
  <si>
    <t>СУ - 966, д. 13</t>
  </si>
  <si>
    <t xml:space="preserve">Размер платы за содержание и ремонт жилого помещения руб/м2 в месяц, 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</si>
  <si>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</si>
  <si>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</si>
  <si>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</si>
  <si>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</si>
  <si>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к извещению о проведении открытого конкурса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</si>
  <si>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</si>
  <si>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</si>
  <si>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</si>
  <si>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ПРИЛОЖЕНИЕ №2</t>
  </si>
  <si>
    <t xml:space="preserve"> начальник управления жилищно-  </t>
  </si>
  <si>
    <t>коммунального</t>
  </si>
  <si>
    <t xml:space="preserve"> хозяйства администрации Белоярского района</t>
  </si>
  <si>
    <t>Администрация Белоярского района,</t>
  </si>
  <si>
    <t>628161, Тюменская область</t>
  </si>
  <si>
    <t>г.Белоярский, ул. Центральная, д.  9</t>
  </si>
  <si>
    <t>телефон 8-34670-2-38-04, факс 4-14-57</t>
  </si>
  <si>
    <t>СУ - 966,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</si>
</sst>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left"/>
    </xf>
  </cellStyleXfs>
  <cellXfs count="5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/>
    <xf numFmtId="1" fontId="3" fillId="0" borderId="0" xfId="0" applyNumberFormat="1" applyFont="1" applyAlignment="1"/>
    <xf numFmtId="0" fontId="4" fillId="0" borderId="0" xfId="0" applyFont="1" applyAlignment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4" fillId="0" borderId="4" xfId="0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Normal="100" workbookViewId="0">
      <pane xSplit="3" ySplit="19" topLeftCell="D32" activePane="bottomRight" state="frozenSplit"/>
      <selection pane="topRight" activeCell="E1" sqref="E1"/>
      <selection pane="bottomLeft" activeCell="A2" sqref="A2"/>
      <selection pane="bottomRight" activeCell="C26" sqref="C26"/>
    </sheetView>
  </sheetViews>
  <sheetFormatPr defaultRowHeight="18.75" x14ac:dyDescent="0.3"/>
  <cols>
    <col min="1" max="1" width="4.5703125" style="1" customWidth="1"/>
    <col min="2" max="2" width="16.5703125" style="1" customWidth="1"/>
    <col min="3" max="3" width="19.42578125" style="4" customWidth="1"/>
    <col min="4" max="4" width="12" style="1" customWidth="1"/>
    <col min="5" max="5" width="22" style="1" customWidth="1"/>
    <col min="6" max="6" width="12.7109375" style="1" customWidth="1"/>
    <col min="7" max="7" width="29.28515625" style="1" customWidth="1"/>
    <col min="8" max="8" width="15.85546875" style="1" customWidth="1"/>
    <col min="9" max="9" width="17.140625" style="1" customWidth="1"/>
    <col min="10" max="10" width="21.28515625" style="1" customWidth="1"/>
    <col min="11" max="11" width="11.85546875" style="1" customWidth="1"/>
    <col min="12" max="12" width="7.28515625" style="1" customWidth="1"/>
    <col min="13" max="13" width="11.85546875" style="1" customWidth="1"/>
    <col min="14" max="14" width="13.5703125" style="1" customWidth="1"/>
    <col min="15" max="15" width="11.85546875" style="1" hidden="1" customWidth="1"/>
    <col min="16" max="16" width="8.28515625" style="1" hidden="1" customWidth="1"/>
    <col min="17" max="17" width="37.85546875" style="1" hidden="1" customWidth="1"/>
    <col min="18" max="18" width="0" style="5" hidden="1" customWidth="1"/>
    <col min="19" max="21" width="0" style="1" hidden="1" customWidth="1"/>
    <col min="22" max="22" width="16.42578125" style="1" hidden="1" customWidth="1"/>
    <col min="23" max="23" width="11.85546875" style="1" hidden="1" customWidth="1"/>
    <col min="24" max="16384" width="9.140625" style="2"/>
  </cols>
  <sheetData>
    <row r="1" spans="4:14" x14ac:dyDescent="0.3">
      <c r="K1" s="1" t="s">
        <v>62</v>
      </c>
    </row>
    <row r="2" spans="4:14" x14ac:dyDescent="0.3">
      <c r="J2" s="1" t="s">
        <v>58</v>
      </c>
    </row>
    <row r="3" spans="4:14" x14ac:dyDescent="0.3">
      <c r="J3" s="1" t="s">
        <v>59</v>
      </c>
    </row>
    <row r="4" spans="4:14" x14ac:dyDescent="0.3">
      <c r="J4" s="1" t="s">
        <v>60</v>
      </c>
    </row>
    <row r="5" spans="4:14" x14ac:dyDescent="0.3">
      <c r="J5" s="1" t="s">
        <v>61</v>
      </c>
    </row>
    <row r="6" spans="4:14" x14ac:dyDescent="0.3">
      <c r="J6" s="2"/>
    </row>
    <row r="7" spans="4:14" ht="15" customHeight="1" x14ac:dyDescent="0.3">
      <c r="J7" s="7"/>
      <c r="K7" s="3"/>
      <c r="L7" s="8" t="s">
        <v>39</v>
      </c>
      <c r="M7" s="2"/>
      <c r="N7" s="3"/>
    </row>
    <row r="8" spans="4:14" ht="15" customHeight="1" x14ac:dyDescent="0.3">
      <c r="J8" s="3" t="s">
        <v>63</v>
      </c>
      <c r="K8" s="3"/>
      <c r="L8" s="3"/>
      <c r="M8" s="3" t="s">
        <v>64</v>
      </c>
      <c r="N8" s="3"/>
    </row>
    <row r="9" spans="4:14" ht="15" customHeight="1" x14ac:dyDescent="0.3">
      <c r="J9" s="7" t="s">
        <v>65</v>
      </c>
      <c r="K9" s="3"/>
      <c r="L9" s="3"/>
      <c r="M9" s="3"/>
      <c r="N9" s="3"/>
    </row>
    <row r="10" spans="4:14" ht="15" customHeight="1" x14ac:dyDescent="0.3">
      <c r="J10" s="3" t="s">
        <v>40</v>
      </c>
      <c r="K10" s="3"/>
      <c r="L10" s="3"/>
      <c r="M10" s="3"/>
      <c r="N10" s="2"/>
    </row>
    <row r="11" spans="4:14" ht="15" customHeight="1" x14ac:dyDescent="0.3">
      <c r="D11" s="6" t="s">
        <v>35</v>
      </c>
      <c r="E11" s="6"/>
      <c r="F11" s="6"/>
      <c r="G11" s="6"/>
      <c r="J11" s="9" t="s">
        <v>66</v>
      </c>
      <c r="K11" s="3"/>
      <c r="L11" s="3"/>
      <c r="M11" s="3"/>
      <c r="N11" s="3"/>
    </row>
    <row r="12" spans="4:14" ht="15" customHeight="1" x14ac:dyDescent="0.3">
      <c r="J12" s="7" t="s">
        <v>67</v>
      </c>
      <c r="K12" s="3"/>
      <c r="L12" s="3"/>
      <c r="M12" s="3"/>
      <c r="N12" s="3"/>
    </row>
    <row r="13" spans="4:14" ht="15" customHeight="1" x14ac:dyDescent="0.3">
      <c r="J13" s="7" t="s">
        <v>68</v>
      </c>
      <c r="K13" s="3"/>
      <c r="L13" s="3"/>
      <c r="M13" s="3"/>
      <c r="N13" s="3"/>
    </row>
    <row r="14" spans="4:14" ht="15" customHeight="1" x14ac:dyDescent="0.3">
      <c r="J14" s="9" t="s">
        <v>69</v>
      </c>
      <c r="K14" s="3"/>
      <c r="L14" s="3"/>
      <c r="M14" s="3"/>
      <c r="N14" s="3"/>
    </row>
    <row r="15" spans="4:14" x14ac:dyDescent="0.3">
      <c r="J15" s="7" t="s">
        <v>50</v>
      </c>
      <c r="K15" s="3"/>
      <c r="L15" s="3"/>
      <c r="M15" s="3"/>
      <c r="N15" s="3"/>
    </row>
    <row r="16" spans="4:14" x14ac:dyDescent="0.3">
      <c r="J16" s="5"/>
      <c r="K16" s="1" t="s">
        <v>41</v>
      </c>
      <c r="L16" s="2"/>
    </row>
    <row r="17" spans="1:23" x14ac:dyDescent="0.3">
      <c r="J17" s="5"/>
      <c r="L17" s="2"/>
    </row>
    <row r="18" spans="1:23" ht="15" customHeight="1" x14ac:dyDescent="0.3">
      <c r="A18" s="51" t="s">
        <v>28</v>
      </c>
      <c r="B18" s="53" t="s">
        <v>0</v>
      </c>
      <c r="C18" s="54" t="s">
        <v>37</v>
      </c>
      <c r="D18" s="55" t="s">
        <v>36</v>
      </c>
      <c r="E18" s="50" t="s">
        <v>53</v>
      </c>
      <c r="F18" s="45" t="s">
        <v>32</v>
      </c>
      <c r="G18" s="46"/>
      <c r="H18" s="46"/>
      <c r="I18" s="46"/>
      <c r="J18" s="46"/>
      <c r="K18" s="46"/>
      <c r="L18" s="47"/>
      <c r="M18" s="35"/>
      <c r="N18" s="35"/>
      <c r="O18" s="10"/>
      <c r="P18" s="11"/>
      <c r="Q18" s="11"/>
      <c r="R18" s="12"/>
      <c r="S18" s="11"/>
      <c r="T18" s="11"/>
      <c r="U18" s="11"/>
      <c r="V18" s="11"/>
      <c r="W18" s="11"/>
    </row>
    <row r="19" spans="1:23" s="18" customFormat="1" ht="225" customHeight="1" x14ac:dyDescent="0.25">
      <c r="A19" s="52"/>
      <c r="B19" s="52"/>
      <c r="C19" s="52"/>
      <c r="D19" s="56"/>
      <c r="E19" s="50"/>
      <c r="F19" s="48" t="s">
        <v>54</v>
      </c>
      <c r="G19" s="49"/>
      <c r="H19" s="48" t="s">
        <v>55</v>
      </c>
      <c r="I19" s="49"/>
      <c r="J19" s="36" t="s">
        <v>56</v>
      </c>
      <c r="K19" s="48" t="s">
        <v>57</v>
      </c>
      <c r="L19" s="49"/>
      <c r="M19" s="37" t="s">
        <v>33</v>
      </c>
      <c r="N19" s="37" t="s">
        <v>38</v>
      </c>
      <c r="O19" s="14" t="s">
        <v>1</v>
      </c>
      <c r="P19" s="14" t="s">
        <v>2</v>
      </c>
      <c r="Q19" s="15" t="s">
        <v>30</v>
      </c>
      <c r="R19" s="16" t="s">
        <v>4</v>
      </c>
      <c r="S19" s="13" t="s">
        <v>5</v>
      </c>
      <c r="T19" s="13" t="s">
        <v>6</v>
      </c>
      <c r="U19" s="13" t="s">
        <v>7</v>
      </c>
      <c r="V19" s="13" t="s">
        <v>8</v>
      </c>
      <c r="W19" s="17" t="s">
        <v>3</v>
      </c>
    </row>
    <row r="20" spans="1:23" s="18" customFormat="1" x14ac:dyDescent="0.25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40">
        <v>6</v>
      </c>
      <c r="G20" s="39"/>
      <c r="H20" s="40">
        <v>7</v>
      </c>
      <c r="I20" s="39"/>
      <c r="J20" s="19">
        <v>8</v>
      </c>
      <c r="K20" s="40">
        <v>9</v>
      </c>
      <c r="L20" s="39"/>
      <c r="M20" s="19">
        <v>10</v>
      </c>
      <c r="N20" s="19">
        <v>11</v>
      </c>
      <c r="O20" s="19">
        <v>13</v>
      </c>
      <c r="P20" s="19">
        <v>14</v>
      </c>
      <c r="Q20" s="19">
        <v>15</v>
      </c>
      <c r="R20" s="19">
        <v>16</v>
      </c>
      <c r="S20" s="19">
        <v>17</v>
      </c>
      <c r="T20" s="19">
        <v>18</v>
      </c>
      <c r="U20" s="19">
        <v>19</v>
      </c>
      <c r="V20" s="19">
        <v>20</v>
      </c>
      <c r="W20" s="20"/>
    </row>
    <row r="21" spans="1:23" ht="15" customHeight="1" x14ac:dyDescent="0.3">
      <c r="A21" s="21"/>
      <c r="B21" s="22" t="s">
        <v>29</v>
      </c>
      <c r="C21" s="23"/>
      <c r="D21" s="24"/>
      <c r="E21" s="24"/>
      <c r="F21" s="41"/>
      <c r="G21" s="42"/>
      <c r="H21" s="41"/>
      <c r="I21" s="42"/>
      <c r="J21" s="24"/>
      <c r="K21" s="41"/>
      <c r="L21" s="42"/>
      <c r="M21" s="24"/>
      <c r="N21" s="24"/>
      <c r="O21" s="24">
        <f>SUM(O22:O32)</f>
        <v>27688.52</v>
      </c>
      <c r="P21" s="14"/>
      <c r="Q21" s="25"/>
      <c r="R21" s="16"/>
      <c r="S21" s="13"/>
      <c r="T21" s="13"/>
      <c r="U21" s="13"/>
      <c r="V21" s="13"/>
      <c r="W21" s="17"/>
    </row>
    <row r="22" spans="1:23" ht="15" customHeight="1" x14ac:dyDescent="0.3">
      <c r="A22" s="21">
        <v>1</v>
      </c>
      <c r="B22" s="26" t="s">
        <v>34</v>
      </c>
      <c r="C22" s="27" t="s">
        <v>43</v>
      </c>
      <c r="D22" s="28">
        <v>273.2</v>
      </c>
      <c r="E22" s="29">
        <v>31.95</v>
      </c>
      <c r="F22" s="43">
        <v>9</v>
      </c>
      <c r="G22" s="42"/>
      <c r="H22" s="43">
        <v>7.81</v>
      </c>
      <c r="I22" s="42"/>
      <c r="J22" s="28">
        <v>13.59</v>
      </c>
      <c r="K22" s="38">
        <v>1.55</v>
      </c>
      <c r="L22" s="39"/>
      <c r="M22" s="30">
        <f>D22*E22</f>
        <v>8728.74</v>
      </c>
      <c r="N22" s="30">
        <f>D22*E22*12</f>
        <v>104744.88</v>
      </c>
      <c r="O22" s="31">
        <v>4559.7700000000004</v>
      </c>
      <c r="P22" s="26" t="s">
        <v>9</v>
      </c>
      <c r="Q22" s="26" t="s">
        <v>31</v>
      </c>
      <c r="R22" s="32">
        <v>14</v>
      </c>
      <c r="S22" s="33">
        <v>60</v>
      </c>
      <c r="T22" s="33" t="s">
        <v>11</v>
      </c>
      <c r="U22" s="33" t="s">
        <v>12</v>
      </c>
      <c r="V22" s="21" t="s">
        <v>13</v>
      </c>
      <c r="W22" s="34" t="s">
        <v>10</v>
      </c>
    </row>
    <row r="23" spans="1:23" ht="15" customHeight="1" x14ac:dyDescent="0.3">
      <c r="A23" s="21"/>
      <c r="B23" s="26" t="s">
        <v>51</v>
      </c>
      <c r="C23" s="27"/>
      <c r="D23" s="28"/>
      <c r="E23" s="29"/>
      <c r="F23" s="43"/>
      <c r="G23" s="42"/>
      <c r="H23" s="43"/>
      <c r="I23" s="42"/>
      <c r="J23" s="28"/>
      <c r="K23" s="38"/>
      <c r="L23" s="39"/>
      <c r="M23" s="30"/>
      <c r="N23" s="30"/>
      <c r="O23" s="31"/>
      <c r="P23" s="26"/>
      <c r="Q23" s="26"/>
      <c r="R23" s="32"/>
      <c r="S23" s="33"/>
      <c r="T23" s="33"/>
      <c r="U23" s="33"/>
      <c r="V23" s="21"/>
      <c r="W23" s="34"/>
    </row>
    <row r="24" spans="1:23" ht="15" customHeight="1" x14ac:dyDescent="0.3">
      <c r="A24" s="21">
        <v>2</v>
      </c>
      <c r="B24" s="26" t="s">
        <v>34</v>
      </c>
      <c r="C24" s="27" t="s">
        <v>42</v>
      </c>
      <c r="D24" s="28">
        <v>327.39999999999998</v>
      </c>
      <c r="E24" s="29">
        <v>23.06</v>
      </c>
      <c r="F24" s="43">
        <v>8.93</v>
      </c>
      <c r="G24" s="42"/>
      <c r="H24" s="43">
        <v>7.81</v>
      </c>
      <c r="I24" s="42"/>
      <c r="J24" s="28">
        <v>4.7699999999999996</v>
      </c>
      <c r="K24" s="38">
        <v>1.55</v>
      </c>
      <c r="L24" s="39"/>
      <c r="M24" s="30">
        <f>D24*E24</f>
        <v>7549.8439999999991</v>
      </c>
      <c r="N24" s="30">
        <f>D24*E24*12</f>
        <v>90598.127999999997</v>
      </c>
      <c r="O24" s="31">
        <v>1522.5</v>
      </c>
      <c r="P24" s="26" t="s">
        <v>9</v>
      </c>
      <c r="Q24" s="26" t="s">
        <v>31</v>
      </c>
      <c r="R24" s="32">
        <v>7</v>
      </c>
      <c r="S24" s="33">
        <v>18</v>
      </c>
      <c r="T24" s="33">
        <v>3</v>
      </c>
      <c r="U24" s="33" t="s">
        <v>14</v>
      </c>
      <c r="V24" s="21" t="s">
        <v>15</v>
      </c>
      <c r="W24" s="34" t="s">
        <v>10</v>
      </c>
    </row>
    <row r="25" spans="1:23" ht="15" customHeight="1" x14ac:dyDescent="0.3">
      <c r="A25" s="21">
        <v>3</v>
      </c>
      <c r="B25" s="26" t="s">
        <v>34</v>
      </c>
      <c r="C25" s="27" t="s">
        <v>52</v>
      </c>
      <c r="D25" s="28">
        <v>392</v>
      </c>
      <c r="E25" s="29">
        <v>23.06</v>
      </c>
      <c r="F25" s="43">
        <v>8.93</v>
      </c>
      <c r="G25" s="44"/>
      <c r="H25" s="43">
        <v>7.81</v>
      </c>
      <c r="I25" s="42"/>
      <c r="J25" s="28">
        <v>4.7699999999999996</v>
      </c>
      <c r="K25" s="38">
        <v>1.55</v>
      </c>
      <c r="L25" s="39"/>
      <c r="M25" s="30">
        <f t="shared" ref="M25:M32" si="0">D25*E25</f>
        <v>9039.5199999999986</v>
      </c>
      <c r="N25" s="30">
        <f t="shared" ref="N25:N32" si="1">D25*E25*12</f>
        <v>108474.23999999999</v>
      </c>
      <c r="O25" s="31"/>
      <c r="P25" s="26"/>
      <c r="Q25" s="26"/>
      <c r="R25" s="32"/>
      <c r="S25" s="33"/>
      <c r="T25" s="33"/>
      <c r="U25" s="33"/>
      <c r="V25" s="21"/>
      <c r="W25" s="34"/>
    </row>
    <row r="26" spans="1:23" ht="15" customHeight="1" x14ac:dyDescent="0.3">
      <c r="A26" s="21">
        <v>4</v>
      </c>
      <c r="B26" s="26" t="s">
        <v>34</v>
      </c>
      <c r="C26" s="27" t="s">
        <v>44</v>
      </c>
      <c r="D26" s="28">
        <v>175.4</v>
      </c>
      <c r="E26" s="29">
        <v>23.06</v>
      </c>
      <c r="F26" s="43">
        <v>8.93</v>
      </c>
      <c r="G26" s="44"/>
      <c r="H26" s="43">
        <v>7.81</v>
      </c>
      <c r="I26" s="42"/>
      <c r="J26" s="28">
        <v>4.7699999999999996</v>
      </c>
      <c r="K26" s="38">
        <v>1.55</v>
      </c>
      <c r="L26" s="39"/>
      <c r="M26" s="30">
        <f t="shared" si="0"/>
        <v>4044.7239999999997</v>
      </c>
      <c r="N26" s="30">
        <f t="shared" si="1"/>
        <v>48536.687999999995</v>
      </c>
      <c r="O26" s="31">
        <v>4704.45</v>
      </c>
      <c r="P26" s="26" t="s">
        <v>9</v>
      </c>
      <c r="Q26" s="26" t="s">
        <v>31</v>
      </c>
      <c r="R26" s="32">
        <v>28</v>
      </c>
      <c r="S26" s="33" t="s">
        <v>16</v>
      </c>
      <c r="T26" s="33" t="s">
        <v>17</v>
      </c>
      <c r="U26" s="33" t="s">
        <v>12</v>
      </c>
      <c r="V26" s="21" t="s">
        <v>13</v>
      </c>
      <c r="W26" s="34" t="s">
        <v>10</v>
      </c>
    </row>
    <row r="27" spans="1:23" ht="15" customHeight="1" x14ac:dyDescent="0.3">
      <c r="A27" s="21">
        <v>5</v>
      </c>
      <c r="B27" s="26" t="s">
        <v>34</v>
      </c>
      <c r="C27" s="27" t="s">
        <v>70</v>
      </c>
      <c r="D27" s="28">
        <v>188.3</v>
      </c>
      <c r="E27" s="29">
        <v>23.06</v>
      </c>
      <c r="F27" s="43">
        <v>8.93</v>
      </c>
      <c r="G27" s="44"/>
      <c r="H27" s="43">
        <v>7.81</v>
      </c>
      <c r="I27" s="42"/>
      <c r="J27" s="28">
        <v>4.7699999999999996</v>
      </c>
      <c r="K27" s="38">
        <v>1.55</v>
      </c>
      <c r="L27" s="39"/>
      <c r="M27" s="30">
        <f t="shared" si="0"/>
        <v>4342.1980000000003</v>
      </c>
      <c r="N27" s="30">
        <f t="shared" si="1"/>
        <v>52106.376000000004</v>
      </c>
      <c r="O27" s="31">
        <v>4810.5</v>
      </c>
      <c r="P27" s="26" t="s">
        <v>9</v>
      </c>
      <c r="Q27" s="26" t="s">
        <v>31</v>
      </c>
      <c r="R27" s="32">
        <v>30</v>
      </c>
      <c r="S27" s="33" t="s">
        <v>18</v>
      </c>
      <c r="T27" s="33" t="s">
        <v>19</v>
      </c>
      <c r="U27" s="33" t="s">
        <v>12</v>
      </c>
      <c r="V27" s="21" t="s">
        <v>13</v>
      </c>
      <c r="W27" s="34" t="s">
        <v>10</v>
      </c>
    </row>
    <row r="28" spans="1:23" ht="15" customHeight="1" x14ac:dyDescent="0.3">
      <c r="A28" s="21">
        <v>6</v>
      </c>
      <c r="B28" s="26" t="s">
        <v>34</v>
      </c>
      <c r="C28" s="27" t="s">
        <v>45</v>
      </c>
      <c r="D28" s="28">
        <v>170.2</v>
      </c>
      <c r="E28" s="29">
        <v>23.06</v>
      </c>
      <c r="F28" s="43">
        <v>8.93</v>
      </c>
      <c r="G28" s="44"/>
      <c r="H28" s="43">
        <v>7.81</v>
      </c>
      <c r="I28" s="42"/>
      <c r="J28" s="28">
        <v>4.7699999999999996</v>
      </c>
      <c r="K28" s="38">
        <v>1.55</v>
      </c>
      <c r="L28" s="39"/>
      <c r="M28" s="30">
        <f t="shared" si="0"/>
        <v>3924.8119999999994</v>
      </c>
      <c r="N28" s="30">
        <f t="shared" si="1"/>
        <v>47097.743999999992</v>
      </c>
      <c r="O28" s="31">
        <v>1705.7</v>
      </c>
      <c r="P28" s="26" t="s">
        <v>20</v>
      </c>
      <c r="Q28" s="26" t="s">
        <v>31</v>
      </c>
      <c r="R28" s="32">
        <v>1</v>
      </c>
      <c r="S28" s="33" t="s">
        <v>21</v>
      </c>
      <c r="T28" s="33" t="s">
        <v>22</v>
      </c>
      <c r="U28" s="33" t="s">
        <v>20</v>
      </c>
      <c r="V28" s="21" t="s">
        <v>13</v>
      </c>
      <c r="W28" s="34" t="s">
        <v>10</v>
      </c>
    </row>
    <row r="29" spans="1:23" ht="15" customHeight="1" x14ac:dyDescent="0.3">
      <c r="A29" s="21">
        <v>7</v>
      </c>
      <c r="B29" s="26" t="s">
        <v>34</v>
      </c>
      <c r="C29" s="27" t="s">
        <v>46</v>
      </c>
      <c r="D29" s="28">
        <v>178.4</v>
      </c>
      <c r="E29" s="29">
        <v>23.06</v>
      </c>
      <c r="F29" s="43">
        <v>8.93</v>
      </c>
      <c r="G29" s="44"/>
      <c r="H29" s="43">
        <v>7.81</v>
      </c>
      <c r="I29" s="42"/>
      <c r="J29" s="28">
        <v>4.7699999999999996</v>
      </c>
      <c r="K29" s="38">
        <v>1.55</v>
      </c>
      <c r="L29" s="39"/>
      <c r="M29" s="30">
        <f t="shared" si="0"/>
        <v>4113.9039999999995</v>
      </c>
      <c r="N29" s="30">
        <f t="shared" si="1"/>
        <v>49366.847999999998</v>
      </c>
      <c r="O29" s="31">
        <v>2002.6</v>
      </c>
      <c r="P29" s="26" t="s">
        <v>20</v>
      </c>
      <c r="Q29" s="26" t="s">
        <v>31</v>
      </c>
      <c r="R29" s="32">
        <v>4</v>
      </c>
      <c r="S29" s="33" t="s">
        <v>23</v>
      </c>
      <c r="T29" s="33" t="s">
        <v>24</v>
      </c>
      <c r="U29" s="33" t="s">
        <v>9</v>
      </c>
      <c r="V29" s="21" t="s">
        <v>13</v>
      </c>
      <c r="W29" s="34" t="s">
        <v>10</v>
      </c>
    </row>
    <row r="30" spans="1:23" ht="15" customHeight="1" x14ac:dyDescent="0.3">
      <c r="A30" s="21">
        <v>8</v>
      </c>
      <c r="B30" s="26" t="s">
        <v>34</v>
      </c>
      <c r="C30" s="27" t="s">
        <v>47</v>
      </c>
      <c r="D30" s="28">
        <v>179.7</v>
      </c>
      <c r="E30" s="29">
        <v>23.06</v>
      </c>
      <c r="F30" s="43">
        <v>8.93</v>
      </c>
      <c r="G30" s="44"/>
      <c r="H30" s="43">
        <v>7.81</v>
      </c>
      <c r="I30" s="44"/>
      <c r="J30" s="28">
        <v>4.7699999999999996</v>
      </c>
      <c r="K30" s="38">
        <v>1.55</v>
      </c>
      <c r="L30" s="39"/>
      <c r="M30" s="30">
        <f t="shared" si="0"/>
        <v>4143.8819999999996</v>
      </c>
      <c r="N30" s="30">
        <f t="shared" si="1"/>
        <v>49726.583999999995</v>
      </c>
      <c r="O30" s="31">
        <v>1713.3</v>
      </c>
      <c r="P30" s="26" t="s">
        <v>20</v>
      </c>
      <c r="Q30" s="26" t="s">
        <v>31</v>
      </c>
      <c r="R30" s="32" t="s">
        <v>12</v>
      </c>
      <c r="S30" s="33" t="s">
        <v>22</v>
      </c>
      <c r="T30" s="33" t="s">
        <v>22</v>
      </c>
      <c r="U30" s="33" t="s">
        <v>20</v>
      </c>
      <c r="V30" s="21" t="s">
        <v>13</v>
      </c>
      <c r="W30" s="34" t="s">
        <v>10</v>
      </c>
    </row>
    <row r="31" spans="1:23" ht="15" customHeight="1" x14ac:dyDescent="0.3">
      <c r="A31" s="21">
        <v>9</v>
      </c>
      <c r="B31" s="26" t="s">
        <v>34</v>
      </c>
      <c r="C31" s="27" t="s">
        <v>48</v>
      </c>
      <c r="D31" s="28">
        <v>166</v>
      </c>
      <c r="E31" s="29">
        <v>23.06</v>
      </c>
      <c r="F31" s="43">
        <v>8.93</v>
      </c>
      <c r="G31" s="44"/>
      <c r="H31" s="43">
        <v>7.81</v>
      </c>
      <c r="I31" s="44"/>
      <c r="J31" s="28">
        <v>4.7699999999999996</v>
      </c>
      <c r="K31" s="38">
        <v>1.55</v>
      </c>
      <c r="L31" s="39"/>
      <c r="M31" s="30">
        <f t="shared" si="0"/>
        <v>3827.9599999999996</v>
      </c>
      <c r="N31" s="30">
        <f t="shared" si="1"/>
        <v>45935.519999999997</v>
      </c>
      <c r="O31" s="31">
        <v>2484.5</v>
      </c>
      <c r="P31" s="26" t="s">
        <v>9</v>
      </c>
      <c r="Q31" s="26" t="s">
        <v>31</v>
      </c>
      <c r="R31" s="32">
        <v>5</v>
      </c>
      <c r="S31" s="33" t="s">
        <v>25</v>
      </c>
      <c r="T31" s="33" t="s">
        <v>26</v>
      </c>
      <c r="U31" s="33" t="s">
        <v>9</v>
      </c>
      <c r="V31" s="21" t="s">
        <v>15</v>
      </c>
      <c r="W31" s="34" t="s">
        <v>10</v>
      </c>
    </row>
    <row r="32" spans="1:23" ht="15" customHeight="1" x14ac:dyDescent="0.3">
      <c r="A32" s="21">
        <v>10</v>
      </c>
      <c r="B32" s="26" t="s">
        <v>34</v>
      </c>
      <c r="C32" s="27" t="s">
        <v>49</v>
      </c>
      <c r="D32" s="28">
        <v>152.4</v>
      </c>
      <c r="E32" s="29">
        <v>23.06</v>
      </c>
      <c r="F32" s="43">
        <v>8.93</v>
      </c>
      <c r="G32" s="44"/>
      <c r="H32" s="43">
        <v>7.81</v>
      </c>
      <c r="I32" s="44"/>
      <c r="J32" s="28">
        <v>4.7699999999999996</v>
      </c>
      <c r="K32" s="38">
        <v>1.55</v>
      </c>
      <c r="L32" s="39"/>
      <c r="M32" s="30">
        <f t="shared" si="0"/>
        <v>3514.3440000000001</v>
      </c>
      <c r="N32" s="30">
        <f t="shared" si="1"/>
        <v>42172.127999999997</v>
      </c>
      <c r="O32" s="31">
        <v>4185.2</v>
      </c>
      <c r="P32" s="26" t="s">
        <v>9</v>
      </c>
      <c r="Q32" s="26" t="s">
        <v>31</v>
      </c>
      <c r="R32" s="32">
        <v>26</v>
      </c>
      <c r="S32" s="33" t="s">
        <v>27</v>
      </c>
      <c r="T32" s="33" t="s">
        <v>25</v>
      </c>
      <c r="U32" s="33" t="s">
        <v>12</v>
      </c>
      <c r="V32" s="21" t="s">
        <v>15</v>
      </c>
      <c r="W32" s="34" t="s">
        <v>10</v>
      </c>
    </row>
  </sheetData>
  <mergeCells count="48">
    <mergeCell ref="E18:E19"/>
    <mergeCell ref="A18:A19"/>
    <mergeCell ref="B18:B19"/>
    <mergeCell ref="C18:C19"/>
    <mergeCell ref="D18:D19"/>
    <mergeCell ref="F22:G22"/>
    <mergeCell ref="F21:G21"/>
    <mergeCell ref="F23:G23"/>
    <mergeCell ref="F24:G24"/>
    <mergeCell ref="F18:L18"/>
    <mergeCell ref="F19:G19"/>
    <mergeCell ref="H19:I19"/>
    <mergeCell ref="K19:L19"/>
    <mergeCell ref="F20:G20"/>
    <mergeCell ref="F25:G25"/>
    <mergeCell ref="F26:G26"/>
    <mergeCell ref="F27:G27"/>
    <mergeCell ref="F28:G28"/>
    <mergeCell ref="F29:G29"/>
    <mergeCell ref="F30:G30"/>
    <mergeCell ref="F31:G31"/>
    <mergeCell ref="F32:G32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K31:L31"/>
    <mergeCell ref="K32:L32"/>
    <mergeCell ref="K29:L29"/>
    <mergeCell ref="K30:L30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pageMargins left="0.19685039370078741" right="0.19685039370078741" top="0.19685039370078741" bottom="0.19685039370078741" header="0.31496062992125984" footer="0.19685039370078741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2016-02-15T10:05:32Z</cp:lastPrinted>
  <dcterms:created xsi:type="dcterms:W3CDTF">2015-06-01T10:16:38Z</dcterms:created>
  <dcterms:modified xsi:type="dcterms:W3CDTF">2016-02-15T10:12:10Z</dcterms:modified>
</cp:coreProperties>
</file>